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E96" i="2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<sst xmlns="http://schemas.openxmlformats.org/spreadsheetml/2006/main" count="206" uniqueCount="204">
  <si>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</si>
  <si>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</si>
  <si>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</si>
  <si>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</si>
  <si>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</si>
  <si>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</si>
  <si>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</si>
  <si>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</si>
  <si>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</si>
  <si>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</si>
  <si>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</si>
  <si>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</si>
  <si>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</si>
  <si>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</si>
  <si>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</si>
  <si>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</si>
  <si>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</si>
  <si>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</si>
  <si>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</si>
  <si>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</si>
  <si>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</si>
  <si>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</si>
  <si>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</si>
  <si>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</si>
  <si>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</si>
  <si>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</si>
  <si>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</si>
  <si>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</si>
  <si>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</si>
  <si>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</si>
  <si>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</si>
  <si>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</si>
  <si>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</si>
  <si>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</si>
  <si>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</si>
  <si>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</si>
  <si>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</si>
  <si>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</si>
  <si>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</si>
  <si>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</si>
  <si>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</si>
  <si>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</si>
  <si>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</si>
  <si>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</si>
  <si>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</si>
  <si>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</si>
  <si>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</si>
  <si>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</si>
  <si>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</si>
  <si>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</si>
  <si>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</si>
  <si>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</si>
  <si>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</si>
  <si>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</si>
  <si>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</si>
  <si>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</si>
  <si>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</si>
  <si>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</si>
  <si>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</si>
  <si>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</si>
  <si>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</si>
  <si>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</si>
  <si>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</si>
  <si>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</si>
  <si>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</si>
  <si>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</si>
  <si>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</si>
  <si>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</si>
  <si>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</si>
  <si>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</si>
  <si>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</si>
  <si>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</si>
  <si>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</si>
  <si>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</si>
  <si>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</si>
  <si>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</si>
  <si>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</si>
  <si>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</si>
  <si>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</si>
  <si>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</si>
  <si>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</si>
  <si>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</si>
  <si>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</si>
  <si>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</si>
  <si>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</si>
  <si>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</si>
  <si>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</si>
  <si>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</si>
  <si>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</si>
  <si>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</si>
  <si>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</si>
  <si>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</si>
  <si>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</si>
  <si>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</si>
  <si>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</si>
  <si>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</si>
  <si>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</si>
  <si>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</si>
  <si>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</si>
  <si>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</si>
  <si>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</si>
  <si>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</si>
  <si>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</si>
  <si>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</si>
  <si>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</si>
  <si>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</si>
  <si>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</si>
  <si>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</si>
  <si>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</si>
  <si>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</si>
  <si>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</si>
  <si>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</si>
  <si>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</si>
  <si>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</si>
  <si>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</si>
  <si>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</si>
  <si>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</si>
  <si>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</si>
  <si>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</si>
  <si>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</si>
  <si>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</si>
  <si>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</si>
  <si>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</si>
  <si>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</si>
  <si>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</si>
  <si>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</si>
  <si>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</si>
  <si>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</si>
  <si>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</si>
  <si>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</si>
  <si>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</si>
  <si>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</si>
  <si>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</si>
  <si>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</si>
  <si>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</si>
  <si>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</si>
  <si>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</si>
  <si>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</si>
  <si>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</si>
  <si>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</si>
  <si>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</si>
  <si>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</si>
  <si>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</si>
  <si>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</si>
  <si>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</si>
  <si>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</si>
  <si>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</si>
  <si>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</si>
  <si>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</si>
  <si>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</si>
  <si>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</si>
  <si>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</si>
  <si>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</si>
  <si>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</si>
  <si>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</si>
  <si>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</si>
  <si>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</si>
  <si>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</si>
  <si>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</si>
  <si>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</si>
  <si>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</si>
  <si>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</si>
  <si>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</si>
  <si>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</si>
  <si>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</si>
  <si>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</si>
  <si>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</si>
  <si>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</si>
  <si>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</si>
  <si>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</si>
  <si>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</si>
  <si>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</si>
  <si>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</si>
  <si>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</si>
  <si>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</si>
  <si>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</si>
  <si>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</si>
  <si>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</si>
  <si>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</si>
  <si>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</si>
  <si>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</si>
  <si>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</si>
  <si>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</si>
  <si>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</si>
  <si>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</si>
  <si>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</si>
  <si>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</si>
  <si>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</si>
  <si>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</si>
  <si>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</si>
  <si>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</si>
  <si>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</si>
  <si>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</si>
  <si>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</si>
  <si>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</si>
  <si>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</si>
  <si>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</si>
  <si>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</si>
  <si>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</si>
  <si>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</si>
  <si>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</si>
  <si>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</si>
  <si>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JORDAN POULTRY PROCESSING &amp; MARKETING</t>
  </si>
  <si>
    <t>الأردنية لتجهيز وتسويق الدواجن ومنتجاتها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</si>
</sst>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G4" sqref="G4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202</v>
      </c>
      <c r="E2" s="18"/>
      <c r="F2" s="18"/>
      <c r="G2" s="18">
        <v>141002</v>
      </c>
      <c r="H2" s="18"/>
      <c r="I2" s="33" t="s">
        <v>203</v>
      </c>
    </row>
    <row r="4" spans="4:9" ht="24.95" customHeight="1">
      <c r="D4" s="44" t="s">
        <v>188</v>
      </c>
      <c r="E4" s="45">
        <v>2009</v>
      </c>
      <c r="F4" s="45">
        <v>2008</v>
      </c>
      <c r="G4" s="45">
        <v>2007</v>
      </c>
      <c r="H4" s="45">
        <v>2006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0.57999999999999996</v>
      </c>
      <c r="F6" s="13">
        <v>0.51</v>
      </c>
      <c r="G6" s="13">
        <v>0.62</v>
      </c>
      <c r="H6" s="13">
        <v>0.55000000000000004</v>
      </c>
      <c r="I6" s="4" t="s">
        <v>139</v>
      </c>
    </row>
    <row r="7" spans="4:9" ht="20.100000000000001" customHeight="1">
      <c r="D7" s="10" t="s">
        <v>126</v>
      </c>
      <c r="E7" s="14">
        <v>686785.28</v>
      </c>
      <c r="F7" s="14">
        <v>3775751.15</v>
      </c>
      <c r="G7" s="14">
        <v>19919975.109999999</v>
      </c>
      <c r="H7" s="14">
        <v>9408573.8200000003</v>
      </c>
      <c r="I7" s="4" t="s">
        <v>140</v>
      </c>
    </row>
    <row r="8" spans="4:9" ht="20.100000000000001" customHeight="1">
      <c r="D8" s="10" t="s">
        <v>25</v>
      </c>
      <c r="E8" s="14">
        <v>1377799</v>
      </c>
      <c r="F8" s="14">
        <v>5933323</v>
      </c>
      <c r="G8" s="14">
        <v>26641013</v>
      </c>
      <c r="H8" s="14">
        <v>14150446</v>
      </c>
      <c r="I8" s="4" t="s">
        <v>1</v>
      </c>
    </row>
    <row r="9" spans="4:9" ht="20.100000000000001" customHeight="1">
      <c r="D9" s="10" t="s">
        <v>26</v>
      </c>
      <c r="E9" s="14">
        <v>1899</v>
      </c>
      <c r="F9" s="14">
        <v>6219</v>
      </c>
      <c r="G9" s="14">
        <v>19134</v>
      </c>
      <c r="H9" s="14">
        <v>11981</v>
      </c>
      <c r="I9" s="4" t="s">
        <v>2</v>
      </c>
    </row>
    <row r="10" spans="4:9" ht="20.100000000000001" customHeight="1">
      <c r="D10" s="10" t="s">
        <v>27</v>
      </c>
      <c r="E10" s="14">
        <v>2560000</v>
      </c>
      <c r="F10" s="14">
        <v>6400000</v>
      </c>
      <c r="G10" s="14">
        <v>13788874</v>
      </c>
      <c r="H10" s="14">
        <v>12688874</v>
      </c>
      <c r="I10" s="4" t="s">
        <v>24</v>
      </c>
    </row>
    <row r="11" spans="4:9" ht="20.100000000000001" customHeight="1">
      <c r="D11" s="10" t="s">
        <v>127</v>
      </c>
      <c r="E11" s="14">
        <v>1484800</v>
      </c>
      <c r="F11" s="14">
        <v>3264000</v>
      </c>
      <c r="G11" s="14">
        <v>8549101.8800000008</v>
      </c>
      <c r="H11" s="14">
        <v>6978880.7000000002</v>
      </c>
      <c r="I11" s="4" t="s">
        <v>141</v>
      </c>
    </row>
    <row r="12" spans="4:9" ht="20.100000000000001" customHeight="1">
      <c r="D12" s="11" t="s">
        <v>28</v>
      </c>
      <c r="E12" s="15">
        <v>40178</v>
      </c>
      <c r="F12" s="15">
        <v>39813</v>
      </c>
      <c r="G12" s="15">
        <v>39447</v>
      </c>
      <c r="H12" s="15">
        <v>39082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133164</v>
      </c>
      <c r="F16" s="56">
        <v>72290</v>
      </c>
      <c r="G16" s="56">
        <v>156397</v>
      </c>
      <c r="H16" s="56">
        <v>568034</v>
      </c>
      <c r="I16" s="3" t="s">
        <v>58</v>
      </c>
    </row>
    <row r="17" spans="4:9" ht="20.100000000000001" customHeight="1">
      <c r="D17" s="10" t="s">
        <v>128</v>
      </c>
      <c r="E17" s="57">
        <v>1060841</v>
      </c>
      <c r="F17" s="57">
        <v>1044886</v>
      </c>
      <c r="G17" s="57">
        <v>1128117</v>
      </c>
      <c r="H17" s="57">
        <v>1083892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135807</v>
      </c>
      <c r="F19" s="57">
        <v>134306</v>
      </c>
      <c r="G19" s="57">
        <v>157459</v>
      </c>
      <c r="H19" s="57">
        <v>410594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2027261</v>
      </c>
      <c r="F21" s="57">
        <v>1419763</v>
      </c>
      <c r="G21" s="57">
        <v>1923587</v>
      </c>
      <c r="H21" s="57">
        <v>1621055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3502526</v>
      </c>
      <c r="F23" s="57">
        <v>2807527</v>
      </c>
      <c r="G23" s="57">
        <v>3529533</v>
      </c>
      <c r="H23" s="57">
        <v>3813841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24904405</v>
      </c>
      <c r="F25" s="57">
        <v>20946777</v>
      </c>
      <c r="G25" s="57">
        <v>17037009</v>
      </c>
      <c r="H25" s="57">
        <v>13543770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24904405</v>
      </c>
      <c r="F28" s="57">
        <v>20946777</v>
      </c>
      <c r="G28" s="57">
        <v>17037009</v>
      </c>
      <c r="H28" s="57">
        <v>13543770</v>
      </c>
      <c r="I28" s="4" t="s">
        <v>175</v>
      </c>
    </row>
    <row r="29" spans="4:9" ht="20.100000000000001" customHeight="1">
      <c r="D29" s="10" t="s">
        <v>72</v>
      </c>
      <c r="E29" s="57">
        <v>1500</v>
      </c>
      <c r="F29" s="57">
        <v>7500</v>
      </c>
      <c r="G29" s="57">
        <v>13500</v>
      </c>
      <c r="H29" s="57">
        <v>48500</v>
      </c>
      <c r="I29" s="4" t="s">
        <v>176</v>
      </c>
    </row>
    <row r="30" spans="4:9" ht="20.100000000000001" customHeight="1">
      <c r="D30" s="21" t="s">
        <v>29</v>
      </c>
      <c r="E30" s="58">
        <v>28408431</v>
      </c>
      <c r="F30" s="58">
        <v>23761804</v>
      </c>
      <c r="G30" s="58">
        <v>20580042</v>
      </c>
      <c r="H30" s="58">
        <v>17406111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3075963</v>
      </c>
      <c r="F35" s="56">
        <v>2881654</v>
      </c>
      <c r="G35" s="56">
        <v>3492081</v>
      </c>
      <c r="H35" s="56">
        <v>358401</v>
      </c>
      <c r="I35" s="3" t="s">
        <v>150</v>
      </c>
    </row>
    <row r="36" spans="4:9" ht="20.100000000000001" customHeight="1">
      <c r="D36" s="10" t="s">
        <v>101</v>
      </c>
      <c r="E36" s="57">
        <v>2345300</v>
      </c>
      <c r="F36" s="57">
        <v>2077047</v>
      </c>
      <c r="G36" s="57">
        <v>1535325</v>
      </c>
      <c r="H36" s="57">
        <v>422209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1812000</v>
      </c>
      <c r="F38" s="57">
        <v>2223000</v>
      </c>
      <c r="G38" s="57">
        <v>993000</v>
      </c>
      <c r="H38" s="57">
        <v>875000</v>
      </c>
      <c r="I38" s="4" t="s">
        <v>85</v>
      </c>
    </row>
    <row r="39" spans="4:9" ht="20.100000000000001" customHeight="1">
      <c r="D39" s="10" t="s">
        <v>104</v>
      </c>
      <c r="E39" s="57">
        <v>7428181</v>
      </c>
      <c r="F39" s="57">
        <v>7398726</v>
      </c>
      <c r="G39" s="57">
        <v>6202725</v>
      </c>
      <c r="H39" s="57">
        <v>2633061</v>
      </c>
      <c r="I39" s="4" t="s">
        <v>86</v>
      </c>
    </row>
    <row r="40" spans="4:9" ht="20.100000000000001" customHeight="1">
      <c r="D40" s="10" t="s">
        <v>105</v>
      </c>
      <c r="E40" s="57">
        <v>2996000</v>
      </c>
      <c r="F40" s="57">
        <v>3259000</v>
      </c>
      <c r="G40" s="57">
        <v>4881993</v>
      </c>
      <c r="H40" s="57">
        <v>5747981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16212666</v>
      </c>
      <c r="F42" s="57">
        <v>10453175</v>
      </c>
      <c r="G42" s="57">
        <v>4657933</v>
      </c>
      <c r="H42" s="57">
        <v>2014571</v>
      </c>
      <c r="I42" s="4" t="s">
        <v>87</v>
      </c>
    </row>
    <row r="43" spans="4:9" ht="20.100000000000001" customHeight="1">
      <c r="D43" s="20" t="s">
        <v>107</v>
      </c>
      <c r="E43" s="58">
        <v>26636847</v>
      </c>
      <c r="F43" s="58">
        <v>21110901</v>
      </c>
      <c r="G43" s="58">
        <v>15742651</v>
      </c>
      <c r="H43" s="58">
        <v>10395613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2560000</v>
      </c>
      <c r="F46" s="56">
        <v>6400000</v>
      </c>
      <c r="G46" s="56">
        <v>16000000</v>
      </c>
      <c r="H46" s="56">
        <v>16000000</v>
      </c>
      <c r="I46" s="3" t="s">
        <v>5</v>
      </c>
    </row>
    <row r="47" spans="4:9" ht="20.100000000000001" customHeight="1">
      <c r="D47" s="10" t="s">
        <v>31</v>
      </c>
      <c r="E47" s="57">
        <v>2560000</v>
      </c>
      <c r="F47" s="57">
        <v>6400000</v>
      </c>
      <c r="G47" s="57">
        <v>13788874</v>
      </c>
      <c r="H47" s="57">
        <v>12688874</v>
      </c>
      <c r="I47" s="4" t="s">
        <v>6</v>
      </c>
    </row>
    <row r="48" spans="4:9" ht="20.100000000000001" customHeight="1">
      <c r="D48" s="10" t="s">
        <v>130</v>
      </c>
      <c r="E48" s="57">
        <v>2560000</v>
      </c>
      <c r="F48" s="57">
        <v>6400000</v>
      </c>
      <c r="G48" s="57">
        <v>13788874</v>
      </c>
      <c r="H48" s="57">
        <v>12688874</v>
      </c>
      <c r="I48" s="4" t="s">
        <v>7</v>
      </c>
    </row>
    <row r="49" spans="4:9" ht="20.100000000000001" customHeight="1">
      <c r="D49" s="10" t="s">
        <v>73</v>
      </c>
      <c r="E49" s="57">
        <v>95736</v>
      </c>
      <c r="F49" s="57">
        <v>95736</v>
      </c>
      <c r="G49" s="57">
        <v>95736</v>
      </c>
      <c r="H49" s="57">
        <v>95736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2947219</v>
      </c>
      <c r="H53" s="57">
        <v>2672218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-884152</v>
      </c>
      <c r="F58" s="57">
        <v>-3844833</v>
      </c>
      <c r="G58" s="57">
        <v>-6100000</v>
      </c>
      <c r="H58" s="57">
        <v>-3101894</v>
      </c>
      <c r="I58" s="4" t="s">
        <v>155</v>
      </c>
    </row>
    <row r="59" spans="4:9" ht="20.100000000000001" customHeight="1">
      <c r="D59" s="10" t="s">
        <v>38</v>
      </c>
      <c r="E59" s="57">
        <v>1771584</v>
      </c>
      <c r="F59" s="57">
        <v>2650903</v>
      </c>
      <c r="G59" s="57">
        <v>4837391</v>
      </c>
      <c r="H59" s="57">
        <v>7010498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28408431</v>
      </c>
      <c r="F61" s="58">
        <v>23761804</v>
      </c>
      <c r="G61" s="58">
        <v>20580042</v>
      </c>
      <c r="H61" s="58">
        <v>17406111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11362318</v>
      </c>
      <c r="F65" s="56">
        <v>12799621</v>
      </c>
      <c r="G65" s="56">
        <v>12279256</v>
      </c>
      <c r="H65" s="56">
        <v>11068294</v>
      </c>
      <c r="I65" s="3" t="s">
        <v>88</v>
      </c>
    </row>
    <row r="66" spans="4:9" ht="20.100000000000001" customHeight="1">
      <c r="D66" s="10" t="s">
        <v>110</v>
      </c>
      <c r="E66" s="57">
        <v>10728539</v>
      </c>
      <c r="F66" s="57">
        <v>13404952</v>
      </c>
      <c r="G66" s="57">
        <v>12761896</v>
      </c>
      <c r="H66" s="57">
        <v>11026048</v>
      </c>
      <c r="I66" s="4" t="s">
        <v>89</v>
      </c>
    </row>
    <row r="67" spans="4:9" ht="20.100000000000001" customHeight="1">
      <c r="D67" s="10" t="s">
        <v>132</v>
      </c>
      <c r="E67" s="57">
        <v>633779</v>
      </c>
      <c r="F67" s="57">
        <v>-605331</v>
      </c>
      <c r="G67" s="57">
        <v>-482640</v>
      </c>
      <c r="H67" s="57">
        <v>42246</v>
      </c>
      <c r="I67" s="4" t="s">
        <v>90</v>
      </c>
    </row>
    <row r="68" spans="4:9" ht="20.100000000000001" customHeight="1">
      <c r="D68" s="10" t="s">
        <v>111</v>
      </c>
      <c r="E68" s="57">
        <v>326407</v>
      </c>
      <c r="F68" s="57">
        <v>487590</v>
      </c>
      <c r="G68" s="57">
        <v>340155</v>
      </c>
      <c r="H68" s="57">
        <v>325809</v>
      </c>
      <c r="I68" s="4" t="s">
        <v>91</v>
      </c>
    </row>
    <row r="69" spans="4:9" ht="20.100000000000001" customHeight="1">
      <c r="D69" s="10" t="s">
        <v>112</v>
      </c>
      <c r="E69" s="57">
        <v>1022018</v>
      </c>
      <c r="F69" s="57">
        <v>969933</v>
      </c>
      <c r="G69" s="57">
        <v>874711</v>
      </c>
      <c r="H69" s="57">
        <v>873602</v>
      </c>
      <c r="I69" s="4" t="s">
        <v>92</v>
      </c>
    </row>
    <row r="70" spans="4:9" ht="20.100000000000001" customHeight="1">
      <c r="D70" s="10" t="s">
        <v>113</v>
      </c>
      <c r="E70" s="57">
        <v>494632</v>
      </c>
      <c r="F70" s="57">
        <v>463274</v>
      </c>
      <c r="G70" s="57">
        <v>358006</v>
      </c>
      <c r="H70" s="57">
        <v>346759</v>
      </c>
      <c r="I70" s="4" t="s">
        <v>93</v>
      </c>
    </row>
    <row r="71" spans="4:9" ht="20.100000000000001" customHeight="1">
      <c r="D71" s="10" t="s">
        <v>114</v>
      </c>
      <c r="E71" s="57">
        <v>63847</v>
      </c>
      <c r="F71" s="57">
        <v>1705649</v>
      </c>
      <c r="G71" s="57">
        <v>1291580</v>
      </c>
      <c r="H71" s="57">
        <v>725258</v>
      </c>
      <c r="I71" s="4" t="s">
        <v>94</v>
      </c>
    </row>
    <row r="72" spans="4:9" ht="20.100000000000001" customHeight="1">
      <c r="D72" s="10" t="s">
        <v>115</v>
      </c>
      <c r="E72" s="57">
        <v>-778493</v>
      </c>
      <c r="F72" s="57">
        <v>-3768503</v>
      </c>
      <c r="G72" s="57">
        <v>-2989086</v>
      </c>
      <c r="H72" s="57">
        <v>-1882423</v>
      </c>
      <c r="I72" s="4" t="s">
        <v>95</v>
      </c>
    </row>
    <row r="73" spans="4:9" ht="20.100000000000001" customHeight="1">
      <c r="D73" s="10" t="s">
        <v>116</v>
      </c>
      <c r="E73" s="57">
        <v>81157</v>
      </c>
      <c r="F73" s="57">
        <v>87182</v>
      </c>
      <c r="G73" s="57">
        <v>97158</v>
      </c>
      <c r="H73" s="57">
        <v>139349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-697336</v>
      </c>
      <c r="F75" s="57">
        <v>-3681321</v>
      </c>
      <c r="G75" s="57">
        <v>-2891928</v>
      </c>
      <c r="H75" s="57">
        <v>-1743074</v>
      </c>
      <c r="I75" s="4" t="s">
        <v>96</v>
      </c>
    </row>
    <row r="76" spans="4:9" ht="20.100000000000001" customHeight="1">
      <c r="D76" s="10" t="s">
        <v>118</v>
      </c>
      <c r="E76" s="57">
        <v>181983</v>
      </c>
      <c r="F76" s="57">
        <v>163513</v>
      </c>
      <c r="G76" s="57">
        <v>106178</v>
      </c>
      <c r="H76" s="57">
        <v>34395</v>
      </c>
      <c r="I76" s="4" t="s">
        <v>97</v>
      </c>
    </row>
    <row r="77" spans="4:9" ht="20.100000000000001" customHeight="1">
      <c r="D77" s="10" t="s">
        <v>190</v>
      </c>
      <c r="E77" s="57">
        <v>-879319</v>
      </c>
      <c r="F77" s="57">
        <v>-3844834</v>
      </c>
      <c r="G77" s="57">
        <v>-2998106</v>
      </c>
      <c r="H77" s="57">
        <v>-2998106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-879319</v>
      </c>
      <c r="F82" s="57">
        <v>-3844834</v>
      </c>
      <c r="G82" s="57">
        <v>-2998106</v>
      </c>
      <c r="H82" s="57">
        <v>-1777469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-879319</v>
      </c>
      <c r="F84" s="58">
        <v>-3844834</v>
      </c>
      <c r="G84" s="58">
        <v>-2998106</v>
      </c>
      <c r="H84" s="58">
        <v>-1777469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72290</v>
      </c>
      <c r="F88" s="56">
        <v>156397</v>
      </c>
      <c r="G88" s="56">
        <v>568034</v>
      </c>
      <c r="H88" s="56">
        <v>80668</v>
      </c>
      <c r="I88" s="3" t="s">
        <v>16</v>
      </c>
    </row>
    <row r="89" spans="4:9" ht="20.100000000000001" customHeight="1">
      <c r="D89" s="10" t="s">
        <v>43</v>
      </c>
      <c r="E89" s="57">
        <v>-840610</v>
      </c>
      <c r="F89" s="57">
        <v>-3313381</v>
      </c>
      <c r="G89" s="57">
        <v>-393881</v>
      </c>
      <c r="H89" s="57">
        <v>-2393081</v>
      </c>
      <c r="I89" s="4" t="s">
        <v>17</v>
      </c>
    </row>
    <row r="90" spans="4:9" ht="20.100000000000001" customHeight="1">
      <c r="D90" s="10" t="s">
        <v>44</v>
      </c>
      <c r="E90" s="57">
        <v>-4452260</v>
      </c>
      <c r="F90" s="57">
        <v>-4373042</v>
      </c>
      <c r="G90" s="57">
        <v>-3851245</v>
      </c>
      <c r="H90" s="57">
        <v>-2800289</v>
      </c>
      <c r="I90" s="4" t="s">
        <v>18</v>
      </c>
    </row>
    <row r="91" spans="4:9" ht="20.100000000000001" customHeight="1">
      <c r="D91" s="10" t="s">
        <v>45</v>
      </c>
      <c r="E91" s="57">
        <v>5353744</v>
      </c>
      <c r="F91" s="57">
        <v>7602316</v>
      </c>
      <c r="G91" s="57">
        <v>3833489</v>
      </c>
      <c r="H91" s="57">
        <v>5680736</v>
      </c>
      <c r="I91" s="4" t="s">
        <v>19</v>
      </c>
    </row>
    <row r="92" spans="4:9" ht="20.100000000000001" customHeight="1">
      <c r="D92" s="21" t="s">
        <v>47</v>
      </c>
      <c r="E92" s="58">
        <v>133164</v>
      </c>
      <c r="F92" s="58">
        <v>72290</v>
      </c>
      <c r="G92" s="58">
        <v>156397</v>
      </c>
      <c r="H92" s="58">
        <v>568034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53.820273437499999</v>
      </c>
      <c r="F96" s="22">
        <f>+F8*100/F10</f>
        <v>92.708171875000005</v>
      </c>
      <c r="G96" s="22">
        <f>+G8*100/G10</f>
        <v>193.20658815215805</v>
      </c>
      <c r="H96" s="22">
        <f>+H8*100/H10</f>
        <v>111.51853190440697</v>
      </c>
      <c r="I96" s="3" t="s">
        <v>22</v>
      </c>
    </row>
    <row r="97" spans="1:15" ht="20.100000000000001" customHeight="1">
      <c r="D97" s="10" t="s">
        <v>49</v>
      </c>
      <c r="E97" s="13">
        <f>+E84/E10</f>
        <v>-0.343483984375</v>
      </c>
      <c r="F97" s="13">
        <f>+F84/F10</f>
        <v>-0.60075531250000003</v>
      </c>
      <c r="G97" s="13">
        <f>+G84/G10</f>
        <v>-0.21742935645071526</v>
      </c>
      <c r="H97" s="13">
        <f>+H84/H10</f>
        <v>-0.14008090867637271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0.692025</v>
      </c>
      <c r="F99" s="13">
        <f>+F59/F10</f>
        <v>0.41420359374999999</v>
      </c>
      <c r="G99" s="13">
        <f>+G59/G10</f>
        <v>0.35081842070643332</v>
      </c>
      <c r="H99" s="13">
        <f>+H59/H10</f>
        <v>0.55249173409713104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-1.6885794575120066</v>
      </c>
      <c r="F100" s="13">
        <f>+F11/F84</f>
        <v>-0.84893131927152121</v>
      </c>
      <c r="G100" s="13">
        <f>+G11/G84</f>
        <v>-2.8515008742185901</v>
      </c>
      <c r="H100" s="13">
        <f>+H11/H84</f>
        <v>-3.9263023433882673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0.83812001011524151</v>
      </c>
      <c r="F103" s="23">
        <f>+F11/F59</f>
        <v>1.2312785492339779</v>
      </c>
      <c r="G103" s="23">
        <f>+G11/G59</f>
        <v>1.7672960238277204</v>
      </c>
      <c r="H103" s="23">
        <f>+H11/H59</f>
        <v>0.99549000655873521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5.5779023259162432</v>
      </c>
      <c r="F105" s="30">
        <f>+F67*100/F65</f>
        <v>-4.7292884687757555</v>
      </c>
      <c r="G105" s="30">
        <f>+G67*100/G65</f>
        <v>-3.9305312960329193</v>
      </c>
      <c r="H105" s="30">
        <f>+H67*100/H65</f>
        <v>0.38168483778981654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-6.137268821379581</v>
      </c>
      <c r="F106" s="31">
        <f>+F75*100/F65</f>
        <v>-28.761171912824608</v>
      </c>
      <c r="G106" s="31">
        <f>+G75*100/G65</f>
        <v>-23.551329168477309</v>
      </c>
      <c r="H106" s="31">
        <f>+H75*100/H65</f>
        <v>-15.748352907864572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-7.7389050368067505</v>
      </c>
      <c r="F107" s="31">
        <f>+F82*100/F65</f>
        <v>-30.038655050801896</v>
      </c>
      <c r="G107" s="31">
        <f>+G82*100/G65</f>
        <v>-24.416023250920087</v>
      </c>
      <c r="H107" s="31">
        <f>+H82*100/H65</f>
        <v>-16.059105405042548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-2.4546797392647273</v>
      </c>
      <c r="F108" s="31">
        <f>(F82+F76)*100/F30</f>
        <v>-15.492598962604017</v>
      </c>
      <c r="G108" s="31">
        <f>(G82+G76)*100/G30</f>
        <v>-14.052099602129092</v>
      </c>
      <c r="H108" s="31">
        <f>(H82+H76)*100/H30</f>
        <v>-10.014149628254122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-49.634620768758353</v>
      </c>
      <c r="F109" s="29">
        <f>+F84*100/F59</f>
        <v>-145.03865286658925</v>
      </c>
      <c r="G109" s="29">
        <f>+G84*100/G59</f>
        <v>-61.977747922382129</v>
      </c>
      <c r="H109" s="29">
        <f>+H84*100/H59</f>
        <v>-25.354389944908338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93.763879462403253</v>
      </c>
      <c r="F111" s="22">
        <f>+F43*100/F30</f>
        <v>88.843847882930106</v>
      </c>
      <c r="G111" s="22">
        <f>+G43*100/G30</f>
        <v>76.494746706542188</v>
      </c>
      <c r="H111" s="22">
        <f>+H43*100/H30</f>
        <v>59.72392684385386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6.2361205375967437</v>
      </c>
      <c r="F112" s="13">
        <f>+F59*100/F30</f>
        <v>11.156152117069899</v>
      </c>
      <c r="G112" s="13">
        <f>+G59*100/G30</f>
        <v>23.505253293457809</v>
      </c>
      <c r="H112" s="13">
        <f>+H59*100/H30</f>
        <v>40.27607315614614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-3.8318744058510958</v>
      </c>
      <c r="F113" s="23">
        <f>+F75/F76</f>
        <v>-22.513934671860952</v>
      </c>
      <c r="G113" s="23">
        <f>+G75/G76</f>
        <v>-27.236602686055491</v>
      </c>
      <c r="H113" s="23">
        <f>+H75/H76</f>
        <v>-50.678121820031983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0.39996288425784587</v>
      </c>
      <c r="F115" s="22">
        <f>+F65/F30</f>
        <v>0.53866368900273731</v>
      </c>
      <c r="G115" s="22">
        <f>+G65/G30</f>
        <v>0.59665845191180855</v>
      </c>
      <c r="H115" s="22">
        <f>+H65/H30</f>
        <v>0.63588552319354963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0.45623728011169107</v>
      </c>
      <c r="F116" s="13">
        <f>+F65/F28</f>
        <v>0.61105443572536244</v>
      </c>
      <c r="G116" s="13">
        <f>+G65/G28</f>
        <v>0.72074012521798869</v>
      </c>
      <c r="H116" s="13">
        <f>+H65/H28</f>
        <v>0.81722400779103599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-2.8943750788085048</v>
      </c>
      <c r="F117" s="23">
        <f>+F65/F120</f>
        <v>-2.7878602081939814</v>
      </c>
      <c r="G117" s="23">
        <f>+G65/G120</f>
        <v>-4.5934807525983921</v>
      </c>
      <c r="H117" s="23">
        <f>+H65/H120</f>
        <v>9.3737139856704896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0.47151866654837837</v>
      </c>
      <c r="F119" s="59">
        <f>+F23/F39</f>
        <v>0.37946086934426276</v>
      </c>
      <c r="G119" s="59">
        <f>+G23/G39</f>
        <v>0.56902941852169808</v>
      </c>
      <c r="H119" s="59">
        <f>+H23/H39</f>
        <v>1.4484438453951503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-3925655</v>
      </c>
      <c r="F120" s="58">
        <f>+F23-F39</f>
        <v>-4591199</v>
      </c>
      <c r="G120" s="58">
        <f>+G23-G39</f>
        <v>-2673192</v>
      </c>
      <c r="H120" s="58">
        <f>+H23-H39</f>
        <v>1180780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abedibda7</cp:lastModifiedBy>
  <cp:lastPrinted>2007-11-30T22:33:38Z</cp:lastPrinted>
  <dcterms:created xsi:type="dcterms:W3CDTF">2003-07-09T06:36:55Z</dcterms:created>
  <dcterms:modified xsi:type="dcterms:W3CDTF">2010-09-22T12:13:24Z</dcterms:modified>
</cp:coreProperties>
</file>